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★新しいフォルダー\♠JS2026切花・鉢物春審査会\1.出品勧奨\"/>
    </mc:Choice>
  </mc:AlternateContent>
  <xr:revisionPtr revIDLastSave="0" documentId="13_ncr:1_{58FEC34E-86F5-47A5-A3B1-3C0F6284AF49}" xr6:coauthVersionLast="47" xr6:coauthVersionMax="47" xr10:uidLastSave="{00000000-0000-0000-0000-000000000000}"/>
  <bookViews>
    <workbookView xWindow="-110" yWindow="-110" windowWidth="19420" windowHeight="10420" xr2:uid="{51117674-1457-6F43-847C-1E6F356E3F95}"/>
  </bookViews>
  <sheets>
    <sheet name="花材出荷通知書" sheetId="1" r:id="rId1"/>
    <sheet name="事務局用" sheetId="2" r:id="rId2"/>
  </sheets>
  <definedNames>
    <definedName name="_xlnm.Print_Area" localSheetId="0">花材出荷通知書!$A$1:$H$36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4" i="1"/>
  <c r="B25" i="1"/>
  <c r="H26" i="2"/>
  <c r="B28" i="1"/>
  <c r="B29" i="1"/>
  <c r="B30" i="1"/>
  <c r="B27" i="1"/>
  <c r="B22" i="1"/>
  <c r="A1" i="1"/>
  <c r="A3" i="1"/>
  <c r="A6" i="1"/>
  <c r="A5" i="1"/>
  <c r="A4" i="1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K26" i="2"/>
  <c r="J26" i="2"/>
  <c r="I26" i="2"/>
  <c r="G26" i="2"/>
  <c r="F26" i="2"/>
  <c r="E26" i="2"/>
  <c r="D26" i="2"/>
  <c r="O26" i="2"/>
  <c r="N26" i="2"/>
  <c r="M26" i="2"/>
  <c r="L26" i="2"/>
  <c r="C26" i="2"/>
  <c r="B26" i="2"/>
</calcChain>
</file>

<file path=xl/sharedStrings.xml><?xml version="1.0" encoding="utf-8"?>
<sst xmlns="http://schemas.openxmlformats.org/spreadsheetml/2006/main" count="74" uniqueCount="62">
  <si>
    <t>申請日：</t>
    <phoneticPr fontId="4"/>
  </si>
  <si>
    <t>ジャパンフラワーセレクション　花材出荷通知書</t>
  </si>
  <si>
    <t>出品者</t>
    <rPh sb="0" eb="1">
      <t xml:space="preserve">シュッピンシャ </t>
    </rPh>
    <phoneticPr fontId="4"/>
  </si>
  <si>
    <t>出品者名</t>
    <rPh sb="0" eb="4">
      <t xml:space="preserve">シュッピンシャメイ </t>
    </rPh>
    <phoneticPr fontId="4"/>
  </si>
  <si>
    <t>担当者名</t>
    <rPh sb="0" eb="4">
      <t xml:space="preserve">タントウシャメイ </t>
    </rPh>
    <phoneticPr fontId="4"/>
  </si>
  <si>
    <t>担当者電話番号</t>
    <rPh sb="0" eb="3">
      <t xml:space="preserve">タントウシャ </t>
    </rPh>
    <rPh sb="3" eb="7">
      <t xml:space="preserve">デンワバンゴウ </t>
    </rPh>
    <phoneticPr fontId="4"/>
  </si>
  <si>
    <t>携帯番号</t>
    <rPh sb="0" eb="4">
      <t xml:space="preserve">ケイタイバンゴウ </t>
    </rPh>
    <phoneticPr fontId="4"/>
  </si>
  <si>
    <t>〒/住所</t>
    <rPh sb="2" eb="4">
      <t xml:space="preserve">ジュウショ </t>
    </rPh>
    <phoneticPr fontId="4"/>
  </si>
  <si>
    <t>ﾒｰﾙｱﾄﾞﾚｽ</t>
    <phoneticPr fontId="4"/>
  </si>
  <si>
    <t>出品品種</t>
  </si>
  <si>
    <t>品目</t>
    <phoneticPr fontId="4"/>
  </si>
  <si>
    <t>品種名</t>
    <phoneticPr fontId="4"/>
  </si>
  <si>
    <t>部門</t>
    <rPh sb="0" eb="2">
      <t xml:space="preserve">ブモン </t>
    </rPh>
    <phoneticPr fontId="4"/>
  </si>
  <si>
    <t>規格
切花：長さ
鉢物：号数</t>
    <phoneticPr fontId="4"/>
  </si>
  <si>
    <t>数量</t>
  </si>
  <si>
    <t>箱数</t>
  </si>
  <si>
    <t>選択</t>
  </si>
  <si>
    <t>搬入方法</t>
    <rPh sb="0" eb="4">
      <t xml:space="preserve">ハンニュウホウホウ </t>
    </rPh>
    <phoneticPr fontId="4"/>
  </si>
  <si>
    <t>選択する　(手書きの方は丸で囲んでください。)</t>
    <rPh sb="0" eb="2">
      <t xml:space="preserve">センタクスル </t>
    </rPh>
    <rPh sb="6" eb="8">
      <t xml:space="preserve">テガキノカタハ </t>
    </rPh>
    <rPh sb="12" eb="13">
      <t xml:space="preserve">マルデ </t>
    </rPh>
    <rPh sb="14" eb="15">
      <t xml:space="preserve">カコンデクダサイ </t>
    </rPh>
    <phoneticPr fontId="4"/>
  </si>
  <si>
    <t>備考</t>
    <phoneticPr fontId="4"/>
  </si>
  <si>
    <t>搬出方法</t>
    <rPh sb="0" eb="4">
      <t xml:space="preserve">ハンニュウホウホウ </t>
    </rPh>
    <phoneticPr fontId="4"/>
  </si>
  <si>
    <t>■審査花材の提出の数量については、別紙「審査会のご案内」をご覧ください。</t>
  </si>
  <si>
    <t>【審査季節】</t>
    <rPh sb="1" eb="3">
      <t xml:space="preserve">シンサカイ </t>
    </rPh>
    <rPh sb="3" eb="5">
      <t xml:space="preserve">キセツ </t>
    </rPh>
    <phoneticPr fontId="4"/>
  </si>
  <si>
    <t>【提出期限】</t>
    <rPh sb="1" eb="3">
      <t xml:space="preserve">テイシュツ </t>
    </rPh>
    <rPh sb="3" eb="5">
      <t xml:space="preserve">キゲン </t>
    </rPh>
    <phoneticPr fontId="4"/>
  </si>
  <si>
    <t>ご出品希望の方は、出品申請書と花材出荷通知書を</t>
  </si>
  <si>
    <t>【搬入方法】</t>
    <phoneticPr fontId="4"/>
  </si>
  <si>
    <t>【搬出方法】</t>
    <phoneticPr fontId="4"/>
  </si>
  <si>
    <t>①完全廃棄処分</t>
    <phoneticPr fontId="4"/>
  </si>
  <si>
    <t>④事務局にて活用</t>
    <phoneticPr fontId="4"/>
  </si>
  <si>
    <t>審査番号</t>
    <rPh sb="0" eb="2">
      <t>シンサ</t>
    </rPh>
    <rPh sb="2" eb="4">
      <t>バンゴウ</t>
    </rPh>
    <phoneticPr fontId="8"/>
  </si>
  <si>
    <t>品目</t>
    <rPh sb="0" eb="2">
      <t>ヒンモク</t>
    </rPh>
    <phoneticPr fontId="8"/>
  </si>
  <si>
    <t>品種</t>
    <rPh sb="0" eb="2">
      <t>ヒンシュ</t>
    </rPh>
    <phoneticPr fontId="8"/>
  </si>
  <si>
    <t>出品者</t>
    <rPh sb="0" eb="3">
      <t>シュッピンシャ</t>
    </rPh>
    <phoneticPr fontId="8"/>
  </si>
  <si>
    <t>担当者</t>
    <rPh sb="0" eb="3">
      <t>タントウシャ</t>
    </rPh>
    <phoneticPr fontId="8"/>
  </si>
  <si>
    <t>担当者電話</t>
    <phoneticPr fontId="8"/>
  </si>
  <si>
    <t>携帯電話</t>
    <phoneticPr fontId="8"/>
  </si>
  <si>
    <t>搬入</t>
    <rPh sb="0" eb="2">
      <t>ハンニュウ</t>
    </rPh>
    <phoneticPr fontId="8"/>
  </si>
  <si>
    <t>搬入日に関する特記事項</t>
    <rPh sb="0" eb="3">
      <t>ハンニュウビ</t>
    </rPh>
    <rPh sb="4" eb="5">
      <t>カン</t>
    </rPh>
    <rPh sb="7" eb="11">
      <t>トッキジコウ</t>
    </rPh>
    <phoneticPr fontId="8"/>
  </si>
  <si>
    <t>搬出</t>
    <rPh sb="0" eb="2">
      <t>ハンシュツ</t>
    </rPh>
    <phoneticPr fontId="8"/>
  </si>
  <si>
    <t>搬出日に関する特記事項</t>
    <rPh sb="0" eb="3">
      <t>ハンニュウビ</t>
    </rPh>
    <rPh sb="4" eb="5">
      <t>カン</t>
    </rPh>
    <rPh sb="7" eb="11">
      <t>トッキジコウ</t>
    </rPh>
    <phoneticPr fontId="8"/>
  </si>
  <si>
    <t>規格</t>
    <rPh sb="0" eb="2">
      <t>キカク</t>
    </rPh>
    <phoneticPr fontId="8"/>
  </si>
  <si>
    <t>数量</t>
    <rPh sb="0" eb="2">
      <t>スウリョウ</t>
    </rPh>
    <phoneticPr fontId="8"/>
  </si>
  <si>
    <t>箱数</t>
    <rPh sb="0" eb="2">
      <t>ハコスウ</t>
    </rPh>
    <phoneticPr fontId="8"/>
  </si>
  <si>
    <t>備考</t>
    <rPh sb="0" eb="2">
      <t>ビコウ</t>
    </rPh>
    <phoneticPr fontId="8"/>
  </si>
  <si>
    <t>出品申請書と異なる場合はご記入ください</t>
    <rPh sb="0" eb="2">
      <t>シュッピン</t>
    </rPh>
    <phoneticPr fontId="4"/>
  </si>
  <si>
    <t>ジャパンフラワーセレクション　切花・鉢物部門　春審査会</t>
    <rPh sb="15" eb="17">
      <t xml:space="preserve">キリバナ </t>
    </rPh>
    <rPh sb="18" eb="20">
      <t xml:space="preserve">ハチモノ </t>
    </rPh>
    <rPh sb="20" eb="22">
      <t xml:space="preserve">ブモン </t>
    </rPh>
    <rPh sb="23" eb="24">
      <t>ハル</t>
    </rPh>
    <rPh sb="24" eb="27">
      <t>シンサカイ</t>
    </rPh>
    <phoneticPr fontId="4"/>
  </si>
  <si>
    <t>②着払いによる宅配返送　パシフィコ横浜での展示後の返却となります。</t>
    <rPh sb="17" eb="19">
      <t>ヨコハマ</t>
    </rPh>
    <phoneticPr fontId="4"/>
  </si>
  <si>
    <t>■切花の水揚げ方法は「水切り」を基本とします。「湯揚げ」が必要な場合などは備考欄に明記してください。</t>
    <phoneticPr fontId="4"/>
  </si>
  <si>
    <t>「花材出荷通知書」を受領後、事務局より「花材につける出品札」「箱に貼る搬入用出品シール」等のデータをメールにてお送りします。</t>
    <rPh sb="20" eb="22">
      <t xml:space="preserve">カザイニツケル </t>
    </rPh>
    <rPh sb="26" eb="29">
      <t xml:space="preserve">シュッピンフダ </t>
    </rPh>
    <rPh sb="31" eb="32">
      <t>ハコ</t>
    </rPh>
    <rPh sb="33" eb="34">
      <t>ハ</t>
    </rPh>
    <rPh sb="35" eb="38">
      <t xml:space="preserve">ハンニュウヨウ </t>
    </rPh>
    <phoneticPr fontId="4"/>
  </si>
  <si>
    <t>2026/ /</t>
    <phoneticPr fontId="4"/>
  </si>
  <si>
    <t>切花部門・鉢物部門ともに　4月22日（水）までに</t>
    <rPh sb="19" eb="20">
      <t>スイ</t>
    </rPh>
    <phoneticPr fontId="4"/>
  </si>
  <si>
    <t>mitsui.jfpc@gmail.comまたはjfs@jf-selections.netへメールでご送付ください。</t>
    <phoneticPr fontId="4"/>
  </si>
  <si>
    <t>＊ファックスでお申込みされる方は、04-7137-8172まで。</t>
    <phoneticPr fontId="4"/>
  </si>
  <si>
    <r>
      <t>①</t>
    </r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ＭＳ Ｐゴシック"/>
        <family val="2"/>
        <charset val="128"/>
      </rPr>
      <t>鉢物</t>
    </r>
    <r>
      <rPr>
        <sz val="12"/>
        <color rgb="FF000000"/>
        <rFont val="ＭＳ ゴシック"/>
        <family val="3"/>
        <charset val="128"/>
      </rPr>
      <t>　宅配便利用（4/30（木）14時～18時必着として送付）</t>
    </r>
    <rPh sb="2" eb="3">
      <t>ハチ</t>
    </rPh>
    <rPh sb="3" eb="4">
      <t>モノ</t>
    </rPh>
    <rPh sb="5" eb="8">
      <t>タクハイビン</t>
    </rPh>
    <rPh sb="8" eb="10">
      <t>リヨウ</t>
    </rPh>
    <rPh sb="16" eb="17">
      <t>モク</t>
    </rPh>
    <rPh sb="20" eb="21">
      <t>ジ</t>
    </rPh>
    <rPh sb="24" eb="25">
      <t>ジ</t>
    </rPh>
    <rPh sb="25" eb="27">
      <t>ヒッチャク</t>
    </rPh>
    <rPh sb="26" eb="27">
      <t>チャク</t>
    </rPh>
    <rPh sb="30" eb="32">
      <t>ソウフ</t>
    </rPh>
    <phoneticPr fontId="4"/>
  </si>
  <si>
    <r>
      <t>②</t>
    </r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ＭＳ Ｐゴシック"/>
        <family val="2"/>
        <charset val="128"/>
      </rPr>
      <t>鉢物</t>
    </r>
    <r>
      <rPr>
        <sz val="12"/>
        <color rgb="FF000000"/>
        <rFont val="ＭＳ ゴシック"/>
        <family val="3"/>
        <charset val="128"/>
      </rPr>
      <t>　出品者による直接搬入（5</t>
    </r>
    <r>
      <rPr>
        <sz val="12"/>
        <color rgb="FF000000"/>
        <rFont val="Arial"/>
        <family val="2"/>
      </rPr>
      <t>/</t>
    </r>
    <r>
      <rPr>
        <sz val="12"/>
        <color rgb="FF000000"/>
        <rFont val="ＭＳ ゴシック"/>
        <family val="2"/>
        <charset val="128"/>
      </rPr>
      <t>1（金）9時～11時必着でお持ち込み</t>
    </r>
    <r>
      <rPr>
        <sz val="12"/>
        <color rgb="FF000000"/>
        <rFont val="ＭＳ ゴシック"/>
        <family val="3"/>
        <charset val="128"/>
      </rPr>
      <t>）</t>
    </r>
    <rPh sb="2" eb="4">
      <t>ハチモノ</t>
    </rPh>
    <rPh sb="5" eb="8">
      <t>シュッピンシャ</t>
    </rPh>
    <rPh sb="11" eb="15">
      <t>チョクセツハンニュウ</t>
    </rPh>
    <rPh sb="20" eb="21">
      <t>キン</t>
    </rPh>
    <rPh sb="23" eb="24">
      <t>ジ</t>
    </rPh>
    <rPh sb="27" eb="28">
      <t>ジ</t>
    </rPh>
    <rPh sb="28" eb="30">
      <t>ヒッチャク</t>
    </rPh>
    <rPh sb="29" eb="30">
      <t>チャク</t>
    </rPh>
    <rPh sb="32" eb="33">
      <t>モ</t>
    </rPh>
    <rPh sb="34" eb="35">
      <t>コ</t>
    </rPh>
    <phoneticPr fontId="4"/>
  </si>
  <si>
    <r>
      <t>③</t>
    </r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ＭＳ ゴシック"/>
        <family val="3"/>
        <charset val="128"/>
      </rPr>
      <t>切花　宅配便利用（5/1（金）AM必着として送付）</t>
    </r>
    <rPh sb="15" eb="16">
      <t>キン</t>
    </rPh>
    <rPh sb="19" eb="21">
      <t>ヒッチャク</t>
    </rPh>
    <rPh sb="24" eb="26">
      <t>ソウフ</t>
    </rPh>
    <phoneticPr fontId="4"/>
  </si>
  <si>
    <r>
      <t>④</t>
    </r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ＭＳ ゴシック"/>
        <family val="3"/>
        <charset val="128"/>
      </rPr>
      <t>切花　出品者による直接搬入（5</t>
    </r>
    <r>
      <rPr>
        <sz val="12"/>
        <color rgb="FF000000"/>
        <rFont val="Arial"/>
        <family val="2"/>
      </rPr>
      <t>/</t>
    </r>
    <r>
      <rPr>
        <sz val="12"/>
        <color rgb="FF000000"/>
        <rFont val="ＭＳ ゴシック"/>
        <family val="2"/>
        <charset val="128"/>
      </rPr>
      <t>1（金）</t>
    </r>
    <r>
      <rPr>
        <sz val="12"/>
        <color rgb="FF000000"/>
        <rFont val="ＭＳ ゴシック"/>
        <family val="3"/>
        <charset val="128"/>
      </rPr>
      <t>9時～</t>
    </r>
    <r>
      <rPr>
        <sz val="12"/>
        <color rgb="FF000000"/>
        <rFont val="Arial"/>
        <family val="2"/>
      </rPr>
      <t>1</t>
    </r>
    <r>
      <rPr>
        <sz val="12"/>
        <color rgb="FF000000"/>
        <rFont val="ＭＳ ゴシック"/>
        <family val="2"/>
        <charset val="128"/>
      </rPr>
      <t>1</t>
    </r>
    <r>
      <rPr>
        <sz val="12"/>
        <color rgb="FF000000"/>
        <rFont val="ＭＳ ゴシック"/>
        <family val="3"/>
        <charset val="128"/>
      </rPr>
      <t>時必着でお持ち込み）</t>
    </r>
    <rPh sb="5" eb="8">
      <t>シュッピンシャ</t>
    </rPh>
    <rPh sb="20" eb="21">
      <t>キン</t>
    </rPh>
    <rPh sb="32" eb="33">
      <t>モ</t>
    </rPh>
    <rPh sb="34" eb="35">
      <t>コ</t>
    </rPh>
    <phoneticPr fontId="4"/>
  </si>
  <si>
    <t>③出品者による直接搬出　5/4（月・祝）16時半～18時に展示場所にお越しください。</t>
    <rPh sb="16" eb="17">
      <t>ゲツ</t>
    </rPh>
    <rPh sb="18" eb="19">
      <t>シュク</t>
    </rPh>
    <rPh sb="22" eb="24">
      <t>ジハン</t>
    </rPh>
    <rPh sb="27" eb="28">
      <t>ジ</t>
    </rPh>
    <rPh sb="29" eb="33">
      <t>テンジバショ</t>
    </rPh>
    <rPh sb="35" eb="36">
      <t>コ</t>
    </rPh>
    <phoneticPr fontId="4"/>
  </si>
  <si>
    <t>ジャパンフラワーセレクション事務局（千葉大学園芸学部柏の葉花卉園芸学研究室内）</t>
    <rPh sb="14" eb="17">
      <t>ジムキョク</t>
    </rPh>
    <phoneticPr fontId="4"/>
  </si>
  <si>
    <t>〒277-0882　千葉県柏市柏の葉6-2-1</t>
  </si>
  <si>
    <t>Fax :04-7137-8172　E-mail :mitsui.jfpc@gmail.com</t>
  </si>
  <si>
    <t>備考
(出品者以外の方が発送する場合の発送者名等)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</si>
</sst>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&quot;本&quot;"/>
    <numFmt numFmtId="177" formatCode="#,###&quot;箱&quot;"/>
    <numFmt numFmtId="178" formatCode="yyyy&quot;年&quot;m&quot;月&quot;d&quot;日&quot;;@"/>
    <numFmt numFmtId="179" formatCode="&quot;〒&quot;@"/>
  </numFmts>
  <fonts count="23"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rgb="FFFF0000"/>
      <name val="ＭＳ ゴシック"/>
      <family val="2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メイリオ"/>
      <family val="2"/>
      <charset val="128"/>
    </font>
    <font>
      <u/>
      <sz val="11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b/>
      <sz val="9"/>
      <color rgb="FFFF0000"/>
      <name val="ＭＳ ゴシック"/>
      <family val="3"/>
      <charset val="128"/>
    </font>
    <font>
      <sz val="12"/>
      <color rgb="FF000000"/>
      <name val="Arial"/>
      <family val="2"/>
    </font>
    <font>
      <sz val="12"/>
      <color rgb="FF000000"/>
      <name val="ＭＳ ゴシック"/>
      <family val="2"/>
      <charset val="128"/>
    </font>
    <font>
      <sz val="12"/>
      <color rgb="FF000000"/>
      <name val="ＭＳ ゴシック"/>
      <family val="3"/>
      <charset val="128"/>
    </font>
    <font>
      <sz val="12"/>
      <color rgb="FF000000"/>
      <name val="Yu Gothic Regular"/>
      <family val="1"/>
    </font>
    <font>
      <sz val="12"/>
      <color rgb="FF000000"/>
      <name val="ＭＳ Ｐゴシック"/>
      <family val="2"/>
      <charset val="128"/>
    </font>
    <font>
      <u/>
      <sz val="12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79" fontId="2" fillId="0" borderId="2" xfId="0" applyNumberFormat="1" applyFont="1" applyBorder="1" applyAlignment="1">
      <alignment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1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2" fillId="0" borderId="22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" fillId="0" borderId="1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5" fillId="0" borderId="0" xfId="0" applyFont="1">
      <alignment vertical="center"/>
    </xf>
    <xf numFmtId="0" fontId="16" fillId="0" borderId="2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textRotation="255" wrapText="1"/>
    </xf>
    <xf numFmtId="0" fontId="2" fillId="0" borderId="18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 textRotation="255" wrapText="1"/>
    </xf>
    <xf numFmtId="0" fontId="2" fillId="0" borderId="9" xfId="0" applyFont="1" applyBorder="1" applyAlignment="1">
      <alignment horizontal="center" vertical="center" textRotation="255" wrapText="1"/>
    </xf>
    <xf numFmtId="0" fontId="2" fillId="0" borderId="1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3" xfId="0" applyFont="1" applyBorder="1">
      <alignment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/>
    </xf>
    <xf numFmtId="0" fontId="22" fillId="0" borderId="0" xfId="1">
      <alignment vertical="center"/>
    </xf>
    <xf numFmtId="0" fontId="2" fillId="0" borderId="6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itsui.jfpc@gmail.com&#12414;&#12383;&#12399;jfs@jf-selections.net&#12408;&#12513;&#12540;&#12523;&#12391;&#12372;&#36865;&#20184;&#12367;&#12384;&#12373;&#12356;&#1229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64D37-292E-1E46-9B96-35AFDD15BB5B}">
  <sheetPr>
    <tabColor rgb="FFFF0000"/>
    <pageSetUpPr fitToPage="1"/>
  </sheetPr>
  <dimension ref="A1:I36"/>
  <sheetViews>
    <sheetView tabSelected="1" view="pageBreakPreview" topLeftCell="A31" zoomScaleNormal="100" zoomScaleSheetLayoutView="100" workbookViewId="0">
      <selection activeCell="E40" sqref="E40"/>
    </sheetView>
  </sheetViews>
  <sheetFormatPr defaultColWidth="10.69140625" defaultRowHeight="18"/>
  <cols>
    <col min="1" max="1" width="3.07421875" style="1" customWidth="1"/>
    <col min="2" max="3" width="17.84375" style="1" customWidth="1"/>
    <col min="4" max="4" width="4.84375" style="1" bestFit="1" customWidth="1"/>
    <col min="5" max="5" width="14.3046875" style="1" customWidth="1"/>
    <col min="6" max="7" width="7.07421875" style="1" customWidth="1"/>
    <col min="8" max="8" width="18.53515625" style="1" customWidth="1"/>
    <col min="9" max="9" width="41.69140625" style="1" customWidth="1"/>
    <col min="10" max="16384" width="10.69140625" style="1"/>
  </cols>
  <sheetData>
    <row r="1" spans="1:9">
      <c r="A1" s="27" t="str">
        <f>事務局用!B2</f>
        <v>ジャパンフラワーセレクション　切花・鉢物部門　春審査会</v>
      </c>
      <c r="B1" s="27"/>
      <c r="C1" s="27"/>
      <c r="D1" s="27"/>
      <c r="E1" s="27"/>
      <c r="F1" s="27"/>
      <c r="G1" s="2" t="s">
        <v>0</v>
      </c>
      <c r="H1" s="71" t="s">
        <v>49</v>
      </c>
    </row>
    <row r="2" spans="1:9" ht="22.5">
      <c r="A2" s="51" t="s">
        <v>1</v>
      </c>
      <c r="B2" s="52"/>
      <c r="C2" s="52"/>
      <c r="D2" s="52"/>
      <c r="E2" s="52"/>
      <c r="F2" s="52"/>
      <c r="G2" s="52"/>
      <c r="H2" s="53"/>
    </row>
    <row r="3" spans="1:9">
      <c r="A3" s="54" t="str">
        <f>事務局用!B4</f>
        <v>ご出品希望の方は、出品申請書と花材出荷通知書を</v>
      </c>
      <c r="B3" s="55"/>
      <c r="C3" s="55"/>
      <c r="D3" s="55"/>
      <c r="E3" s="55"/>
      <c r="F3" s="55"/>
      <c r="G3" s="55"/>
      <c r="H3" s="56"/>
    </row>
    <row r="4" spans="1:9">
      <c r="A4" s="29" t="str">
        <f>事務局用!B5</f>
        <v>切花部門・鉢物部門ともに　4月22日（水）までに</v>
      </c>
      <c r="B4" s="30"/>
      <c r="C4" s="30"/>
      <c r="D4" s="30"/>
      <c r="E4" s="30"/>
      <c r="F4" s="30"/>
      <c r="G4" s="30"/>
      <c r="H4" s="31"/>
    </row>
    <row r="5" spans="1:9">
      <c r="A5" s="29" t="str">
        <f>事務局用!B6</f>
        <v>mitsui.jfpc@gmail.comまたはjfs@jf-selections.netへメールでご送付ください。</v>
      </c>
      <c r="B5" s="30"/>
      <c r="C5" s="30"/>
      <c r="D5" s="30"/>
      <c r="E5" s="30"/>
      <c r="F5" s="30"/>
      <c r="G5" s="30"/>
      <c r="H5" s="31"/>
    </row>
    <row r="6" spans="1:9">
      <c r="A6" s="57" t="str">
        <f>事務局用!B7</f>
        <v>＊ファックスでお申込みされる方は、04-7137-8172まで。</v>
      </c>
      <c r="B6" s="58"/>
      <c r="C6" s="58"/>
      <c r="D6" s="58"/>
      <c r="E6" s="58"/>
      <c r="F6" s="58"/>
      <c r="G6" s="58"/>
      <c r="H6" s="59"/>
    </row>
    <row r="7" spans="1:9">
      <c r="A7" s="40" t="s">
        <v>2</v>
      </c>
      <c r="B7" s="9" t="s">
        <v>3</v>
      </c>
      <c r="C7" s="64"/>
      <c r="D7" s="64"/>
      <c r="E7" s="64"/>
      <c r="F7" s="64"/>
      <c r="G7" s="64"/>
      <c r="H7" s="65"/>
    </row>
    <row r="8" spans="1:9">
      <c r="A8" s="41"/>
      <c r="B8" s="3" t="s">
        <v>4</v>
      </c>
      <c r="C8" s="25"/>
      <c r="D8" s="25"/>
      <c r="E8" s="25"/>
      <c r="F8" s="25"/>
      <c r="G8" s="25"/>
      <c r="H8" s="26"/>
    </row>
    <row r="9" spans="1:9">
      <c r="A9" s="41"/>
      <c r="B9" s="3" t="s">
        <v>5</v>
      </c>
      <c r="C9" s="44"/>
      <c r="D9" s="44"/>
      <c r="E9" s="44"/>
      <c r="F9" s="44"/>
      <c r="G9" s="44"/>
      <c r="H9" s="66"/>
      <c r="I9" s="18" t="s">
        <v>44</v>
      </c>
    </row>
    <row r="10" spans="1:9" ht="19" customHeight="1">
      <c r="A10" s="41"/>
      <c r="B10" s="5" t="s">
        <v>6</v>
      </c>
      <c r="C10" s="25"/>
      <c r="D10" s="25"/>
      <c r="E10" s="25"/>
      <c r="F10" s="25"/>
      <c r="G10" s="25"/>
      <c r="H10" s="26"/>
    </row>
    <row r="11" spans="1:9" ht="19" customHeight="1">
      <c r="A11" s="41"/>
      <c r="B11" s="5" t="s">
        <v>7</v>
      </c>
      <c r="C11" s="6"/>
      <c r="D11" s="25"/>
      <c r="E11" s="25"/>
      <c r="F11" s="25"/>
      <c r="G11" s="25"/>
      <c r="H11" s="26"/>
      <c r="I11" s="18" t="s">
        <v>44</v>
      </c>
    </row>
    <row r="12" spans="1:9">
      <c r="A12" s="42"/>
      <c r="B12" s="11" t="s">
        <v>8</v>
      </c>
      <c r="C12" s="62"/>
      <c r="D12" s="62"/>
      <c r="E12" s="62"/>
      <c r="F12" s="62"/>
      <c r="G12" s="62"/>
      <c r="H12" s="63"/>
      <c r="I12" s="18" t="s">
        <v>44</v>
      </c>
    </row>
    <row r="13" spans="1:9" ht="39">
      <c r="A13" s="40" t="s">
        <v>9</v>
      </c>
      <c r="B13" s="9" t="s">
        <v>10</v>
      </c>
      <c r="C13" s="9" t="s">
        <v>11</v>
      </c>
      <c r="D13" s="9" t="s">
        <v>12</v>
      </c>
      <c r="E13" s="9" t="s">
        <v>13</v>
      </c>
      <c r="F13" s="9" t="s">
        <v>14</v>
      </c>
      <c r="G13" s="9" t="s">
        <v>15</v>
      </c>
      <c r="H13" s="73" t="s">
        <v>61</v>
      </c>
    </row>
    <row r="14" spans="1:9" ht="25" customHeight="1">
      <c r="A14" s="41"/>
      <c r="B14" s="14"/>
      <c r="C14" s="15"/>
      <c r="D14" s="3" t="s">
        <v>16</v>
      </c>
      <c r="E14" s="4"/>
      <c r="F14" s="7"/>
      <c r="G14" s="8"/>
      <c r="H14" s="10"/>
    </row>
    <row r="15" spans="1:9" ht="25" customHeight="1">
      <c r="A15" s="41"/>
      <c r="B15" s="14"/>
      <c r="C15" s="15"/>
      <c r="D15" s="3" t="s">
        <v>16</v>
      </c>
      <c r="E15" s="4"/>
      <c r="F15" s="3"/>
      <c r="G15" s="3"/>
      <c r="H15" s="10"/>
    </row>
    <row r="16" spans="1:9" ht="25" customHeight="1">
      <c r="A16" s="41"/>
      <c r="B16" s="14"/>
      <c r="C16" s="15"/>
      <c r="D16" s="3" t="s">
        <v>16</v>
      </c>
      <c r="E16" s="4"/>
      <c r="F16" s="3"/>
      <c r="G16" s="3"/>
      <c r="H16" s="10"/>
    </row>
    <row r="17" spans="1:8" ht="25" customHeight="1">
      <c r="A17" s="41"/>
      <c r="B17" s="16"/>
      <c r="C17" s="17"/>
      <c r="D17" s="3" t="s">
        <v>16</v>
      </c>
      <c r="E17" s="4"/>
      <c r="F17" s="3"/>
      <c r="G17" s="3"/>
      <c r="H17" s="10"/>
    </row>
    <row r="18" spans="1:8" ht="25" customHeight="1">
      <c r="A18" s="41"/>
      <c r="B18" s="16"/>
      <c r="C18" s="17"/>
      <c r="D18" s="3" t="s">
        <v>16</v>
      </c>
      <c r="E18" s="4"/>
      <c r="F18" s="3"/>
      <c r="G18" s="3"/>
      <c r="H18" s="10"/>
    </row>
    <row r="19" spans="1:8" ht="25" customHeight="1">
      <c r="A19" s="41"/>
      <c r="B19" s="16"/>
      <c r="C19" s="17"/>
      <c r="D19" s="3" t="s">
        <v>16</v>
      </c>
      <c r="E19" s="4"/>
      <c r="F19" s="3"/>
      <c r="G19" s="3"/>
      <c r="H19" s="10"/>
    </row>
    <row r="20" spans="1:8" ht="25" customHeight="1">
      <c r="A20" s="41"/>
      <c r="B20" s="16"/>
      <c r="C20" s="17"/>
      <c r="D20" s="3" t="s">
        <v>16</v>
      </c>
      <c r="E20" s="4"/>
      <c r="F20" s="3"/>
      <c r="G20" s="3"/>
      <c r="H20" s="10"/>
    </row>
    <row r="21" spans="1:8" ht="30" customHeight="1">
      <c r="A21" s="38" t="s">
        <v>17</v>
      </c>
      <c r="B21" s="68" t="s">
        <v>18</v>
      </c>
      <c r="C21" s="69"/>
      <c r="D21" s="69"/>
      <c r="E21" s="69"/>
      <c r="F21" s="69"/>
      <c r="G21" s="70"/>
      <c r="H21" s="22" t="s">
        <v>19</v>
      </c>
    </row>
    <row r="22" spans="1:8" ht="30" customHeight="1">
      <c r="A22" s="39"/>
      <c r="B22" s="32" t="str">
        <f>事務局用!B10</f>
        <v>① 鉢物　宅配便利用（4/30（木）14時～18時必着として送付）</v>
      </c>
      <c r="C22" s="33"/>
      <c r="D22" s="33"/>
      <c r="E22" s="33"/>
      <c r="F22" s="33"/>
      <c r="G22" s="34"/>
      <c r="H22" s="24"/>
    </row>
    <row r="23" spans="1:8" ht="30" customHeight="1">
      <c r="A23" s="39"/>
      <c r="B23" s="35" t="str">
        <f>事務局用!B11</f>
        <v>② 鉢物　出品者による直接搬入（5/1（金）9時～11時必着でお持ち込み）</v>
      </c>
      <c r="C23" s="36"/>
      <c r="D23" s="36"/>
      <c r="E23" s="36"/>
      <c r="F23" s="36"/>
      <c r="G23" s="37"/>
      <c r="H23" s="24"/>
    </row>
    <row r="24" spans="1:8" ht="30" customHeight="1">
      <c r="A24" s="39"/>
      <c r="B24" s="35" t="str">
        <f>事務局用!B12</f>
        <v>③ 切花　宅配便利用（5/1（金）AM必着として送付）</v>
      </c>
      <c r="C24" s="36"/>
      <c r="D24" s="36"/>
      <c r="E24" s="36"/>
      <c r="F24" s="36"/>
      <c r="G24" s="37"/>
      <c r="H24" s="24"/>
    </row>
    <row r="25" spans="1:8" ht="30" customHeight="1">
      <c r="A25" s="39"/>
      <c r="B25" s="35" t="str">
        <f>事務局用!B13</f>
        <v>④ 切花　出品者による直接搬入（5/1（金）9時～11時必着でお持ち込み）</v>
      </c>
      <c r="C25" s="36"/>
      <c r="D25" s="36"/>
      <c r="E25" s="36"/>
      <c r="F25" s="36"/>
      <c r="G25" s="37"/>
      <c r="H25" s="24"/>
    </row>
    <row r="26" spans="1:8" ht="30" customHeight="1">
      <c r="A26" s="40" t="s">
        <v>20</v>
      </c>
      <c r="B26" s="67" t="s">
        <v>18</v>
      </c>
      <c r="C26" s="67"/>
      <c r="D26" s="67"/>
      <c r="E26" s="67"/>
      <c r="F26" s="67"/>
      <c r="G26" s="67"/>
      <c r="H26" s="22" t="s">
        <v>19</v>
      </c>
    </row>
    <row r="27" spans="1:8" ht="30" customHeight="1">
      <c r="A27" s="41"/>
      <c r="B27" s="43" t="str">
        <f>事務局用!B19</f>
        <v>①完全廃棄処分</v>
      </c>
      <c r="C27" s="43"/>
      <c r="D27" s="43"/>
      <c r="E27" s="43"/>
      <c r="F27" s="43"/>
      <c r="G27" s="43"/>
      <c r="H27" s="46"/>
    </row>
    <row r="28" spans="1:8" ht="30" customHeight="1">
      <c r="A28" s="41"/>
      <c r="B28" s="44" t="str">
        <f>事務局用!B20</f>
        <v>②着払いによる宅配返送　パシフィコ横浜での展示後の返却となります。</v>
      </c>
      <c r="C28" s="44"/>
      <c r="D28" s="44"/>
      <c r="E28" s="44"/>
      <c r="F28" s="44"/>
      <c r="G28" s="44"/>
      <c r="H28" s="46"/>
    </row>
    <row r="29" spans="1:8" ht="30" customHeight="1">
      <c r="A29" s="41"/>
      <c r="B29" s="44" t="str">
        <f>事務局用!B21</f>
        <v>③出品者による直接搬出　5/4（月・祝）16時半～18時に展示場所にお越しください。</v>
      </c>
      <c r="C29" s="44"/>
      <c r="D29" s="44"/>
      <c r="E29" s="44"/>
      <c r="F29" s="44"/>
      <c r="G29" s="44"/>
      <c r="H29" s="46"/>
    </row>
    <row r="30" spans="1:8" ht="30" customHeight="1">
      <c r="A30" s="42"/>
      <c r="B30" s="45" t="str">
        <f>事務局用!B22</f>
        <v>④事務局にて活用</v>
      </c>
      <c r="C30" s="45"/>
      <c r="D30" s="45"/>
      <c r="E30" s="45"/>
      <c r="F30" s="45"/>
      <c r="G30" s="45"/>
      <c r="H30" s="47"/>
    </row>
    <row r="31" spans="1:8" ht="24.75" customHeight="1">
      <c r="A31" s="60" t="s">
        <v>21</v>
      </c>
      <c r="B31" s="60"/>
      <c r="C31" s="60"/>
      <c r="D31" s="60"/>
      <c r="E31" s="60"/>
      <c r="F31" s="60"/>
      <c r="G31" s="60"/>
      <c r="H31" s="60"/>
    </row>
    <row r="32" spans="1:8" ht="24.75" customHeight="1">
      <c r="A32" s="61" t="s">
        <v>47</v>
      </c>
      <c r="B32" s="61"/>
      <c r="C32" s="61"/>
      <c r="D32" s="61"/>
      <c r="E32" s="61"/>
      <c r="F32" s="61"/>
      <c r="G32" s="61"/>
      <c r="H32" s="61"/>
    </row>
    <row r="33" spans="1:8" ht="24.75" customHeight="1">
      <c r="A33" s="28" t="s">
        <v>48</v>
      </c>
      <c r="B33" s="28"/>
      <c r="C33" s="28"/>
      <c r="D33" s="28"/>
      <c r="E33" s="28"/>
      <c r="F33" s="28"/>
      <c r="G33" s="28"/>
      <c r="H33" s="28"/>
    </row>
    <row r="34" spans="1:8">
      <c r="A34" s="48" t="s">
        <v>58</v>
      </c>
      <c r="B34" s="48"/>
      <c r="C34" s="48"/>
      <c r="D34" s="48"/>
      <c r="E34" s="48"/>
      <c r="F34" s="48"/>
      <c r="G34" s="48"/>
      <c r="H34" s="48"/>
    </row>
    <row r="35" spans="1:8">
      <c r="A35" s="49" t="s">
        <v>59</v>
      </c>
      <c r="B35" s="49"/>
      <c r="C35" s="49"/>
      <c r="D35" s="49"/>
      <c r="E35" s="49"/>
      <c r="F35" s="49"/>
      <c r="G35" s="49"/>
      <c r="H35" s="49"/>
    </row>
    <row r="36" spans="1:8" ht="21" customHeight="1">
      <c r="A36" s="50" t="s">
        <v>60</v>
      </c>
      <c r="B36" s="50"/>
      <c r="C36" s="50"/>
      <c r="D36" s="50"/>
      <c r="E36" s="50"/>
      <c r="F36" s="50"/>
      <c r="G36" s="50"/>
      <c r="H36" s="50"/>
    </row>
  </sheetData>
  <mergeCells count="33">
    <mergeCell ref="B25:G25"/>
    <mergeCell ref="A34:H34"/>
    <mergeCell ref="A35:H35"/>
    <mergeCell ref="A36:H36"/>
    <mergeCell ref="A2:H2"/>
    <mergeCell ref="A3:H3"/>
    <mergeCell ref="A6:H6"/>
    <mergeCell ref="A7:A12"/>
    <mergeCell ref="A13:A20"/>
    <mergeCell ref="A31:H31"/>
    <mergeCell ref="A32:H32"/>
    <mergeCell ref="C12:H12"/>
    <mergeCell ref="C7:H7"/>
    <mergeCell ref="C8:H8"/>
    <mergeCell ref="C9:H9"/>
    <mergeCell ref="C10:H10"/>
    <mergeCell ref="B26:G26"/>
    <mergeCell ref="D11:H11"/>
    <mergeCell ref="A1:F1"/>
    <mergeCell ref="A33:H33"/>
    <mergeCell ref="A4:H4"/>
    <mergeCell ref="A5:H5"/>
    <mergeCell ref="B22:G22"/>
    <mergeCell ref="B23:G23"/>
    <mergeCell ref="A21:A25"/>
    <mergeCell ref="A26:A30"/>
    <mergeCell ref="B27:G27"/>
    <mergeCell ref="B28:G28"/>
    <mergeCell ref="B29:G29"/>
    <mergeCell ref="B30:G30"/>
    <mergeCell ref="H27:H30"/>
    <mergeCell ref="B21:G21"/>
    <mergeCell ref="B24:G24"/>
  </mergeCells>
  <phoneticPr fontId="4"/>
  <dataValidations count="1">
    <dataValidation type="list" allowBlank="1" showInputMessage="1" showErrorMessage="1" sqref="D14:D20" xr:uid="{99818393-13BA-D948-9B91-7C1D4C9D77E2}">
      <formula1>"選択,切花,鉢物"</formula1>
    </dataValidation>
  </dataValidations>
  <pageMargins left="0.7" right="0.7" top="0.75" bottom="0.75" header="0.3" footer="0.3"/>
  <pageSetup paperSize="9" scale="81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EDDBA48-CEBB-7042-A103-46BEC6DF6B6A}">
          <x14:formula1>
            <xm:f>事務局用!$B$18:$B$22</xm:f>
          </x14:formula1>
          <xm:sqref>B26:E26 B31:E32</xm:sqref>
        </x14:dataValidation>
        <x14:dataValidation type="list" allowBlank="1" showInputMessage="1" showErrorMessage="1" xr:uid="{C6CC0001-F2ED-8F4E-B3E4-B2AE04608FFC}">
          <x14:formula1>
            <xm:f>事務局用!$B$9:$B$16</xm:f>
          </x14:formula1>
          <xm:sqref>B21:G21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0AA5A-4A49-974B-8FF3-9A5555E815CE}">
  <sheetPr>
    <tabColor theme="1" tint="0.249977111117893"/>
    <pageSetUpPr fitToPage="1"/>
  </sheetPr>
  <dimension ref="A2:O32"/>
  <sheetViews>
    <sheetView topLeftCell="B19" workbookViewId="0">
      <selection activeCell="D22" sqref="D22"/>
    </sheetView>
  </sheetViews>
  <sheetFormatPr defaultColWidth="11.53515625" defaultRowHeight="20"/>
  <sheetData>
    <row r="2" spans="1:2">
      <c r="A2" s="21" t="s">
        <v>22</v>
      </c>
      <c r="B2" t="s">
        <v>45</v>
      </c>
    </row>
    <row r="4" spans="1:2">
      <c r="A4" s="21" t="s">
        <v>23</v>
      </c>
      <c r="B4" t="s">
        <v>24</v>
      </c>
    </row>
    <row r="5" spans="1:2">
      <c r="A5" s="21"/>
      <c r="B5" t="s">
        <v>50</v>
      </c>
    </row>
    <row r="6" spans="1:2">
      <c r="A6" s="21"/>
      <c r="B6" s="72" t="s">
        <v>51</v>
      </c>
    </row>
    <row r="7" spans="1:2">
      <c r="A7" s="21"/>
      <c r="B7" t="s">
        <v>52</v>
      </c>
    </row>
    <row r="8" spans="1:2">
      <c r="A8" s="21"/>
    </row>
    <row r="9" spans="1:2">
      <c r="A9" s="21" t="s">
        <v>25</v>
      </c>
      <c r="B9" t="s">
        <v>18</v>
      </c>
    </row>
    <row r="10" spans="1:2" ht="20.149999999999999" customHeight="1">
      <c r="A10" s="21"/>
      <c r="B10" s="23" t="s">
        <v>53</v>
      </c>
    </row>
    <row r="11" spans="1:2" ht="20.149999999999999" customHeight="1">
      <c r="A11" s="21"/>
      <c r="B11" s="23" t="s">
        <v>54</v>
      </c>
    </row>
    <row r="12" spans="1:2" ht="20.149999999999999" customHeight="1">
      <c r="A12" s="21"/>
      <c r="B12" s="23" t="s">
        <v>55</v>
      </c>
    </row>
    <row r="13" spans="1:2" ht="20.149999999999999" customHeight="1">
      <c r="A13" s="21"/>
      <c r="B13" s="23" t="s">
        <v>56</v>
      </c>
    </row>
    <row r="14" spans="1:2" ht="20.149999999999999" customHeight="1">
      <c r="A14" s="21"/>
      <c r="B14" s="23"/>
    </row>
    <row r="15" spans="1:2" ht="20.149999999999999" customHeight="1">
      <c r="A15" s="21"/>
      <c r="B15" s="23"/>
    </row>
    <row r="16" spans="1:2" ht="20.149999999999999" customHeight="1">
      <c r="A16" s="21"/>
      <c r="B16" s="23"/>
    </row>
    <row r="17" spans="1:15" ht="20.149999999999999" customHeight="1">
      <c r="A17" s="21"/>
    </row>
    <row r="18" spans="1:15">
      <c r="A18" s="21" t="s">
        <v>26</v>
      </c>
      <c r="B18" t="s">
        <v>18</v>
      </c>
    </row>
    <row r="19" spans="1:15">
      <c r="B19" t="s">
        <v>27</v>
      </c>
    </row>
    <row r="20" spans="1:15">
      <c r="B20" t="s">
        <v>46</v>
      </c>
    </row>
    <row r="21" spans="1:15">
      <c r="B21" t="s">
        <v>57</v>
      </c>
    </row>
    <row r="22" spans="1:15">
      <c r="B22" t="s">
        <v>28</v>
      </c>
    </row>
    <row r="25" spans="1:15" ht="42">
      <c r="A25" s="19" t="s">
        <v>29</v>
      </c>
      <c r="B25" s="12" t="s">
        <v>30</v>
      </c>
      <c r="C25" s="19" t="s">
        <v>31</v>
      </c>
      <c r="D25" s="12" t="s">
        <v>32</v>
      </c>
      <c r="E25" s="12" t="s">
        <v>33</v>
      </c>
      <c r="F25" s="12" t="s">
        <v>34</v>
      </c>
      <c r="G25" s="12" t="s">
        <v>35</v>
      </c>
      <c r="H25" s="19" t="s">
        <v>36</v>
      </c>
      <c r="I25" s="20" t="s">
        <v>37</v>
      </c>
      <c r="J25" s="12" t="s">
        <v>38</v>
      </c>
      <c r="K25" s="20" t="s">
        <v>39</v>
      </c>
      <c r="L25" s="19" t="s">
        <v>40</v>
      </c>
      <c r="M25" s="12" t="s">
        <v>41</v>
      </c>
      <c r="N25" s="19" t="s">
        <v>42</v>
      </c>
      <c r="O25" s="13" t="s">
        <v>43</v>
      </c>
    </row>
    <row r="26" spans="1:15">
      <c r="B26">
        <f>花材出荷通知書!B14</f>
        <v>0</v>
      </c>
      <c r="C26">
        <f>花材出荷通知書!C14</f>
        <v>0</v>
      </c>
      <c r="D26" t="str">
        <f>IF(花材出荷通知書!B14&lt;&gt; "",花材出荷通知書!$C$7, "")</f>
        <v/>
      </c>
      <c r="E26" t="str">
        <f>IF(花材出荷通知書!B14&lt;&gt; "",花材出荷通知書!$C$8, "")</f>
        <v/>
      </c>
      <c r="F26" t="str">
        <f>IF(花材出荷通知書!B14&lt;&gt; "",花材出荷通知書!$C$9, "")</f>
        <v/>
      </c>
      <c r="G26" t="str">
        <f>IF(花材出荷通知書!B14&lt;&gt; "",花材出荷通知書!$C$10, "")</f>
        <v/>
      </c>
      <c r="H26" t="str">
        <f>IF(花材出荷通知書!B14&lt;&gt; "",花材出荷通知書!$B$21, "")</f>
        <v/>
      </c>
      <c r="I26" t="str">
        <f>IF(花材出荷通知書!B14&lt;&gt; "",花材出荷通知書!$H$21, "")</f>
        <v/>
      </c>
      <c r="J26" t="str">
        <f>IF(花材出荷通知書!B14&lt;&gt; "",花材出荷通知書!$B$26, "")</f>
        <v/>
      </c>
      <c r="K26" t="str">
        <f>IF(花材出荷通知書!B14&lt;&gt; "",花材出荷通知書!$H$26, "")</f>
        <v/>
      </c>
      <c r="L26">
        <f>花材出荷通知書!E14</f>
        <v>0</v>
      </c>
      <c r="M26">
        <f>花材出荷通知書!F14</f>
        <v>0</v>
      </c>
      <c r="N26">
        <f>花材出荷通知書!G14</f>
        <v>0</v>
      </c>
      <c r="O26">
        <f>花材出荷通知書!H14</f>
        <v>0</v>
      </c>
    </row>
    <row r="27" spans="1:15">
      <c r="B27">
        <f>花材出荷通知書!B15</f>
        <v>0</v>
      </c>
      <c r="C27">
        <f>花材出荷通知書!C15</f>
        <v>0</v>
      </c>
      <c r="D27" t="str">
        <f>IF(花材出荷通知書!B15&lt;&gt; "",花材出荷通知書!$C$7, "")</f>
        <v/>
      </c>
      <c r="E27" t="str">
        <f>IF(花材出荷通知書!B15&lt;&gt; "",花材出荷通知書!$C$8, "")</f>
        <v/>
      </c>
      <c r="F27" t="str">
        <f>IF(花材出荷通知書!B15&lt;&gt; "",花材出荷通知書!$C$9, "")</f>
        <v/>
      </c>
      <c r="G27" t="str">
        <f>IF(花材出荷通知書!B15&lt;&gt; "",花材出荷通知書!$C$10, "")</f>
        <v/>
      </c>
      <c r="H27" t="str">
        <f>IF(花材出荷通知書!B15&lt;&gt; "",花材出荷通知書!$B$21, "")</f>
        <v/>
      </c>
      <c r="I27" t="str">
        <f>IF(花材出荷通知書!B15&lt;&gt; "",花材出荷通知書!$H$21, "")</f>
        <v/>
      </c>
      <c r="J27" t="str">
        <f>IF(花材出荷通知書!B15&lt;&gt; "",花材出荷通知書!$B$26, "")</f>
        <v/>
      </c>
      <c r="K27" t="str">
        <f>IF(花材出荷通知書!B15&lt;&gt; "",花材出荷通知書!$H$26, "")</f>
        <v/>
      </c>
      <c r="L27">
        <f>花材出荷通知書!E15</f>
        <v>0</v>
      </c>
      <c r="M27">
        <f>花材出荷通知書!F15</f>
        <v>0</v>
      </c>
      <c r="N27">
        <f>花材出荷通知書!G15</f>
        <v>0</v>
      </c>
      <c r="O27">
        <f>花材出荷通知書!H15</f>
        <v>0</v>
      </c>
    </row>
    <row r="28" spans="1:15">
      <c r="B28">
        <f>花材出荷通知書!B16</f>
        <v>0</v>
      </c>
      <c r="C28">
        <f>花材出荷通知書!C16</f>
        <v>0</v>
      </c>
      <c r="D28" t="str">
        <f>IF(花材出荷通知書!B16&lt;&gt; "",花材出荷通知書!$C$7, "")</f>
        <v/>
      </c>
      <c r="E28" t="str">
        <f>IF(花材出荷通知書!B16&lt;&gt; "",花材出荷通知書!$C$8, "")</f>
        <v/>
      </c>
      <c r="F28" t="str">
        <f>IF(花材出荷通知書!B16&lt;&gt; "",花材出荷通知書!$C$9, "")</f>
        <v/>
      </c>
      <c r="G28" t="str">
        <f>IF(花材出荷通知書!B16&lt;&gt; "",花材出荷通知書!$C$10, "")</f>
        <v/>
      </c>
      <c r="H28" t="str">
        <f>IF(花材出荷通知書!B16&lt;&gt; "",花材出荷通知書!$B$21, "")</f>
        <v/>
      </c>
      <c r="I28" t="str">
        <f>IF(花材出荷通知書!B16&lt;&gt; "",花材出荷通知書!$H$21, "")</f>
        <v/>
      </c>
      <c r="J28" t="str">
        <f>IF(花材出荷通知書!B16&lt;&gt; "",花材出荷通知書!$B$26, "")</f>
        <v/>
      </c>
      <c r="K28" t="str">
        <f>IF(花材出荷通知書!B16&lt;&gt; "",花材出荷通知書!$H$26, "")</f>
        <v/>
      </c>
      <c r="L28">
        <f>花材出荷通知書!E16</f>
        <v>0</v>
      </c>
      <c r="M28">
        <f>花材出荷通知書!F16</f>
        <v>0</v>
      </c>
      <c r="N28">
        <f>花材出荷通知書!G16</f>
        <v>0</v>
      </c>
      <c r="O28">
        <f>花材出荷通知書!H16</f>
        <v>0</v>
      </c>
    </row>
    <row r="29" spans="1:15">
      <c r="B29">
        <f>花材出荷通知書!B17</f>
        <v>0</v>
      </c>
      <c r="C29">
        <f>花材出荷通知書!C17</f>
        <v>0</v>
      </c>
      <c r="D29" t="str">
        <f>IF(花材出荷通知書!B17&lt;&gt; "",花材出荷通知書!$C$7, "")</f>
        <v/>
      </c>
      <c r="E29" t="str">
        <f>IF(花材出荷通知書!B17&lt;&gt; "",花材出荷通知書!$C$8, "")</f>
        <v/>
      </c>
      <c r="F29" t="str">
        <f>IF(花材出荷通知書!B17&lt;&gt; "",花材出荷通知書!$C$9, "")</f>
        <v/>
      </c>
      <c r="G29" t="str">
        <f>IF(花材出荷通知書!B17&lt;&gt; "",花材出荷通知書!$C$10, "")</f>
        <v/>
      </c>
      <c r="H29" t="str">
        <f>IF(花材出荷通知書!B17&lt;&gt; "",花材出荷通知書!$B$21, "")</f>
        <v/>
      </c>
      <c r="I29" t="str">
        <f>IF(花材出荷通知書!B17&lt;&gt; "",花材出荷通知書!$H$21, "")</f>
        <v/>
      </c>
      <c r="J29" t="str">
        <f>IF(花材出荷通知書!B17&lt;&gt; "",花材出荷通知書!$B$26, "")</f>
        <v/>
      </c>
      <c r="K29" t="str">
        <f>IF(花材出荷通知書!B17&lt;&gt; "",花材出荷通知書!$H$26, "")</f>
        <v/>
      </c>
      <c r="L29">
        <f>花材出荷通知書!E17</f>
        <v>0</v>
      </c>
      <c r="M29">
        <f>花材出荷通知書!F17</f>
        <v>0</v>
      </c>
      <c r="N29">
        <f>花材出荷通知書!G17</f>
        <v>0</v>
      </c>
      <c r="O29">
        <f>花材出荷通知書!H17</f>
        <v>0</v>
      </c>
    </row>
    <row r="30" spans="1:15">
      <c r="B30">
        <f>花材出荷通知書!B18</f>
        <v>0</v>
      </c>
      <c r="C30">
        <f>花材出荷通知書!C18</f>
        <v>0</v>
      </c>
      <c r="D30" t="str">
        <f>IF(花材出荷通知書!B18&lt;&gt; "",花材出荷通知書!$C$7, "")</f>
        <v/>
      </c>
      <c r="E30" t="str">
        <f>IF(花材出荷通知書!B18&lt;&gt; "",花材出荷通知書!$C$8, "")</f>
        <v/>
      </c>
      <c r="F30" t="str">
        <f>IF(花材出荷通知書!B18&lt;&gt; "",花材出荷通知書!$C$9, "")</f>
        <v/>
      </c>
      <c r="G30" t="str">
        <f>IF(花材出荷通知書!B18&lt;&gt; "",花材出荷通知書!$C$10, "")</f>
        <v/>
      </c>
      <c r="H30" t="str">
        <f>IF(花材出荷通知書!B18&lt;&gt; "",花材出荷通知書!$B$21, "")</f>
        <v/>
      </c>
      <c r="I30" t="str">
        <f>IF(花材出荷通知書!B18&lt;&gt; "",花材出荷通知書!$H$21, "")</f>
        <v/>
      </c>
      <c r="J30" t="str">
        <f>IF(花材出荷通知書!B18&lt;&gt; "",花材出荷通知書!$B$26, "")</f>
        <v/>
      </c>
      <c r="K30" t="str">
        <f>IF(花材出荷通知書!B18&lt;&gt; "",花材出荷通知書!$H$26, "")</f>
        <v/>
      </c>
      <c r="L30">
        <f>花材出荷通知書!E18</f>
        <v>0</v>
      </c>
      <c r="M30">
        <f>花材出荷通知書!F18</f>
        <v>0</v>
      </c>
      <c r="N30">
        <f>花材出荷通知書!G18</f>
        <v>0</v>
      </c>
      <c r="O30">
        <f>花材出荷通知書!H18</f>
        <v>0</v>
      </c>
    </row>
    <row r="31" spans="1:15">
      <c r="B31">
        <f>花材出荷通知書!B19</f>
        <v>0</v>
      </c>
      <c r="C31">
        <f>花材出荷通知書!C19</f>
        <v>0</v>
      </c>
      <c r="D31" t="str">
        <f>IF(花材出荷通知書!B19&lt;&gt; "",花材出荷通知書!$C$7, "")</f>
        <v/>
      </c>
      <c r="E31" t="str">
        <f>IF(花材出荷通知書!B19&lt;&gt; "",花材出荷通知書!$C$8, "")</f>
        <v/>
      </c>
      <c r="F31" t="str">
        <f>IF(花材出荷通知書!B19&lt;&gt; "",花材出荷通知書!$C$9, "")</f>
        <v/>
      </c>
      <c r="G31" t="str">
        <f>IF(花材出荷通知書!B19&lt;&gt; "",花材出荷通知書!$C$10, "")</f>
        <v/>
      </c>
      <c r="H31" t="str">
        <f>IF(花材出荷通知書!B19&lt;&gt; "",花材出荷通知書!$B$21, "")</f>
        <v/>
      </c>
      <c r="I31" t="str">
        <f>IF(花材出荷通知書!B19&lt;&gt; "",花材出荷通知書!$H$21, "")</f>
        <v/>
      </c>
      <c r="J31" t="str">
        <f>IF(花材出荷通知書!B19&lt;&gt; "",花材出荷通知書!$B$26, "")</f>
        <v/>
      </c>
      <c r="K31" t="str">
        <f>IF(花材出荷通知書!B19&lt;&gt; "",花材出荷通知書!$H$26, "")</f>
        <v/>
      </c>
      <c r="L31">
        <f>花材出荷通知書!E19</f>
        <v>0</v>
      </c>
      <c r="M31">
        <f>花材出荷通知書!F19</f>
        <v>0</v>
      </c>
      <c r="N31">
        <f>花材出荷通知書!G19</f>
        <v>0</v>
      </c>
      <c r="O31">
        <f>花材出荷通知書!H19</f>
        <v>0</v>
      </c>
    </row>
    <row r="32" spans="1:15">
      <c r="B32">
        <f>花材出荷通知書!B20</f>
        <v>0</v>
      </c>
      <c r="C32">
        <f>花材出荷通知書!C20</f>
        <v>0</v>
      </c>
      <c r="D32" t="str">
        <f>IF(花材出荷通知書!B20&lt;&gt; "",花材出荷通知書!$C$7, "")</f>
        <v/>
      </c>
      <c r="E32" t="str">
        <f>IF(花材出荷通知書!B20&lt;&gt; "",花材出荷通知書!$C$8, "")</f>
        <v/>
      </c>
      <c r="F32" t="str">
        <f>IF(花材出荷通知書!B20&lt;&gt; "",花材出荷通知書!$C$9, "")</f>
        <v/>
      </c>
      <c r="G32" t="str">
        <f>IF(花材出荷通知書!B20&lt;&gt; "",花材出荷通知書!$C$10, "")</f>
        <v/>
      </c>
      <c r="H32" t="str">
        <f>IF(花材出荷通知書!B20&lt;&gt; "",花材出荷通知書!$B$21, "")</f>
        <v/>
      </c>
      <c r="I32" t="str">
        <f>IF(花材出荷通知書!B20&lt;&gt; "",花材出荷通知書!$H$21, "")</f>
        <v/>
      </c>
      <c r="J32" t="str">
        <f>IF(花材出荷通知書!B20&lt;&gt; "",花材出荷通知書!$B$26, "")</f>
        <v/>
      </c>
      <c r="K32" t="str">
        <f>IF(花材出荷通知書!B20&lt;&gt; "",花材出荷通知書!$H$26, "")</f>
        <v/>
      </c>
      <c r="L32">
        <f>花材出荷通知書!E20</f>
        <v>0</v>
      </c>
      <c r="M32">
        <f>花材出荷通知書!F20</f>
        <v>0</v>
      </c>
      <c r="N32">
        <f>花材出荷通知書!G20</f>
        <v>0</v>
      </c>
      <c r="O32">
        <f>花材出荷通知書!H20</f>
        <v>0</v>
      </c>
    </row>
  </sheetData>
  <phoneticPr fontId="4"/>
  <hyperlinks>
    <hyperlink ref="B6" r:id="rId1" xr:uid="{ED1700F5-9069-432D-86C7-34B23BC305C1}"/>
  </hyperlinks>
  <pageMargins left="0.7" right="0.7" top="0.75" bottom="0.75" header="0.3" footer="0.3"/>
  <pageSetup paperSize="9" orientation="landscape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花材出荷通知書</vt:lpstr>
      <vt:lpstr>事務局用</vt:lpstr>
      <vt:lpstr>花材出荷通知書!Print_Area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Naoko Mitsui</cp:lastModifiedBy>
  <cp:revision/>
  <cp:lastPrinted>2025-11-04T07:50:04Z</cp:lastPrinted>
  <dcterms:created xsi:type="dcterms:W3CDTF">2023-01-17T08:22:35Z</dcterms:created>
  <dcterms:modified xsi:type="dcterms:W3CDTF">2025-11-04T07:50:11Z</dcterms:modified>
  <cp:category/>
  <cp:contentStatus/>
</cp:coreProperties>
</file>